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hildrenscouncil-my.sharepoint.com/personal/christine_thechildrenscouncil_org/Documents/Desktop/RFA/To Upload/"/>
    </mc:Choice>
  </mc:AlternateContent>
  <xr:revisionPtr revIDLastSave="0" documentId="8_{8461EED6-2251-4C84-8C99-A6E604935771}" xr6:coauthVersionLast="47" xr6:coauthVersionMax="47" xr10:uidLastSave="{00000000-0000-0000-0000-000000000000}"/>
  <bookViews>
    <workbookView xWindow="-108" yWindow="-108" windowWidth="23256" windowHeight="12456" xr2:uid="{F3CCB43F-028F-8B40-8A73-0158E23C9D03}"/>
  </bookViews>
  <sheets>
    <sheet name="PROJECT BUDGET" sheetId="1" r:id="rId1"/>
    <sheet name="SALARY WORKSHEET" sheetId="2" r:id="rId2"/>
  </sheets>
  <definedNames>
    <definedName name="_xlnm.Print_Area" localSheetId="0">'PROJECT BUDGET'!$A$1:$B$44</definedName>
    <definedName name="_xlnm.Print_Area" localSheetId="1">'SALARY WORKSHEET'!$A$1:$Q$17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E17" i="2"/>
  <c r="P17" i="2"/>
  <c r="Q17" i="2"/>
  <c r="F9" i="2"/>
  <c r="I9" i="2"/>
  <c r="J9" i="2"/>
  <c r="G9" i="2"/>
  <c r="E9" i="2"/>
  <c r="B43" i="1"/>
  <c r="B37" i="1"/>
  <c r="B33" i="1"/>
  <c r="B23" i="1"/>
  <c r="B13" i="1"/>
  <c r="B10" i="1"/>
  <c r="O9" i="2" l="1"/>
  <c r="P9" i="2" s="1"/>
  <c r="Q9" i="2" s="1"/>
</calcChain>
</file>

<file path=xl/sharedStrings.xml><?xml version="1.0" encoding="utf-8"?>
<sst xmlns="http://schemas.openxmlformats.org/spreadsheetml/2006/main" count="76" uniqueCount="69">
  <si>
    <t>ATTACHMENT B - PROPOSED BUDGET</t>
  </si>
  <si>
    <t xml:space="preserve">NAME OF AGENCY: </t>
  </si>
  <si>
    <t xml:space="preserve">PROGRAM NAME: </t>
  </si>
  <si>
    <t>Description</t>
  </si>
  <si>
    <t>Budget</t>
  </si>
  <si>
    <t xml:space="preserve">Personnel </t>
  </si>
  <si>
    <t>detail on TAB 2 - Salary Worksheet - carryfoward total number for salary and fringe here</t>
  </si>
  <si>
    <t xml:space="preserve">Contracted Professional Services </t>
  </si>
  <si>
    <t xml:space="preserve">Total Personnel/Contracted Service </t>
  </si>
  <si>
    <t xml:space="preserve">Office Supplies &amp; Materials </t>
  </si>
  <si>
    <t xml:space="preserve">Service Related Supplies </t>
  </si>
  <si>
    <t xml:space="preserve">Total Supplies &amp; Materials Costs </t>
  </si>
  <si>
    <t xml:space="preserve">Travel </t>
  </si>
  <si>
    <t>Communications &amp; Postage</t>
  </si>
  <si>
    <t xml:space="preserve">Utilities </t>
  </si>
  <si>
    <t xml:space="preserve">Printing and Binding </t>
  </si>
  <si>
    <t>Repair and Maintenance</t>
  </si>
  <si>
    <t>Meeting/Conference Expense</t>
  </si>
  <si>
    <t>Employee Training (no travel)</t>
  </si>
  <si>
    <t xml:space="preserve">Advertising and Outreach </t>
  </si>
  <si>
    <t xml:space="preserve">Board Member Expense </t>
  </si>
  <si>
    <t xml:space="preserve">Total Non-Fixed Operation Expenses  </t>
  </si>
  <si>
    <t>Office Rent (Land Buildings Etc.)</t>
  </si>
  <si>
    <t>Furniture Rental</t>
  </si>
  <si>
    <t>Equipment Rental (Phones Computers etc.)</t>
  </si>
  <si>
    <t>Vehicle Rental</t>
  </si>
  <si>
    <t>Dues Subscriptions and Fees</t>
  </si>
  <si>
    <t>Insurance &amp; Bonding</t>
  </si>
  <si>
    <t>Book/Library Reference Material</t>
  </si>
  <si>
    <t>Mortgage Interest and Bank Fees</t>
  </si>
  <si>
    <t>Other Expenses</t>
  </si>
  <si>
    <t xml:space="preserve">Total Fixed Charges &amp; Other Expenses </t>
  </si>
  <si>
    <t xml:space="preserve">Furniture/Non-Computer Eqpt. $500 + per item </t>
  </si>
  <si>
    <t xml:space="preserve">Computer Equipment/Printers $500+ per item </t>
  </si>
  <si>
    <t xml:space="preserve">Furniture/Eqpt. under $500 per item </t>
  </si>
  <si>
    <t xml:space="preserve">Total Property &amp; Equipment Outlay </t>
  </si>
  <si>
    <t xml:space="preserve">Purchases of Services </t>
  </si>
  <si>
    <t xml:space="preserve">Contracts with Services Providers </t>
  </si>
  <si>
    <t xml:space="preserve">Stipends/Scholarships </t>
  </si>
  <si>
    <t xml:space="preserve">Cash Grants and Awards </t>
  </si>
  <si>
    <t xml:space="preserve">Non-Cash Grants and Awards </t>
  </si>
  <si>
    <t>Total Services/Contracts/Grants</t>
  </si>
  <si>
    <t>Total Budgeted Expenditures</t>
  </si>
  <si>
    <t xml:space="preserve"> </t>
  </si>
  <si>
    <t>SALARY WORKSHEET</t>
  </si>
  <si>
    <t>INSTRUCTIONS: ENTER THE CORRECT CALCULATIONS SPECIFIC TO YOUR AGENCY/PROGRAM</t>
  </si>
  <si>
    <t>STAFF MEMBER NAME AND TITLE</t>
  </si>
  <si>
    <t>SALARY</t>
  </si>
  <si>
    <t># of hours worked per week</t>
  </si>
  <si>
    <t>% time on this grant</t>
  </si>
  <si>
    <t>TTL SALARY CHARGED TO THE GRANT</t>
  </si>
  <si>
    <t>FICA</t>
  </si>
  <si>
    <t>SUTA: State Unemployment Tax</t>
  </si>
  <si>
    <t>Disability</t>
  </si>
  <si>
    <t>Retirement</t>
  </si>
  <si>
    <t>Worker's Comp</t>
  </si>
  <si>
    <t>Health Insurance</t>
  </si>
  <si>
    <t>Vision Insurance</t>
  </si>
  <si>
    <t>Dental Insurance</t>
  </si>
  <si>
    <t xml:space="preserve">Other: </t>
  </si>
  <si>
    <t>TTL FRINGE</t>
  </si>
  <si>
    <t>% FRINGE CHARGED TO GRANT</t>
  </si>
  <si>
    <t>TTL SALARY AND FRINGE CHARGED TO THE GRANT</t>
  </si>
  <si>
    <t>.54% x 29,600</t>
  </si>
  <si>
    <t>actual cost</t>
  </si>
  <si>
    <t>0.8% x salary</t>
  </si>
  <si>
    <t>actual costs</t>
  </si>
  <si>
    <t>ex. Jane Doe, Program Coordinator</t>
  </si>
  <si>
    <t>TRANSFER THIS NUMBER TO THE BUDGET ON TAB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</si>
</sst>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73763"/>
      <name val="Arial"/>
      <family val="2"/>
    </font>
    <font>
      <sz val="11"/>
      <color theme="1"/>
      <name val="Arial"/>
      <family val="2"/>
    </font>
    <font>
      <sz val="11"/>
      <color rgb="FF073763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4"/>
      <name val="Dreaming Outloud Pro Regula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venir Next Condensed Regular"/>
    </font>
    <font>
      <b/>
      <sz val="12"/>
      <color theme="1"/>
      <name val="Avenir Next Condensed Regula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7" fillId="3" borderId="2" xfId="0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8" fillId="3" borderId="2" xfId="0" applyFont="1" applyFill="1" applyBorder="1"/>
    <xf numFmtId="0" fontId="3" fillId="3" borderId="1" xfId="0" applyFont="1" applyFill="1" applyBorder="1"/>
    <xf numFmtId="0" fontId="9" fillId="0" borderId="0" xfId="0" applyFont="1"/>
    <xf numFmtId="0" fontId="10" fillId="0" borderId="0" xfId="0" applyFont="1"/>
    <xf numFmtId="164" fontId="0" fillId="0" borderId="0" xfId="0" applyNumberFormat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10" fontId="13" fillId="4" borderId="4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9" fontId="13" fillId="4" borderId="4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0" fillId="0" borderId="5" xfId="0" applyBorder="1"/>
    <xf numFmtId="164" fontId="0" fillId="0" borderId="5" xfId="0" applyNumberFormat="1" applyBorder="1"/>
    <xf numFmtId="164" fontId="1" fillId="0" borderId="5" xfId="0" applyNumberFormat="1" applyFont="1" applyBorder="1"/>
    <xf numFmtId="164" fontId="0" fillId="0" borderId="7" xfId="0" applyNumberFormat="1" applyBorder="1"/>
    <xf numFmtId="164" fontId="0" fillId="6" borderId="6" xfId="0" applyNumberFormat="1" applyFill="1" applyBorder="1"/>
    <xf numFmtId="0" fontId="0" fillId="6" borderId="0" xfId="0" applyFill="1"/>
    <xf numFmtId="0" fontId="14" fillId="6" borderId="0" xfId="0" applyFont="1" applyFill="1"/>
    <xf numFmtId="0" fontId="11" fillId="3" borderId="5" xfId="0" applyFont="1" applyFill="1" applyBorder="1"/>
    <xf numFmtId="164" fontId="10" fillId="3" borderId="5" xfId="0" applyNumberFormat="1" applyFont="1" applyFill="1" applyBorder="1"/>
    <xf numFmtId="0" fontId="10" fillId="3" borderId="5" xfId="0" applyFont="1" applyFill="1" applyBorder="1" applyAlignment="1">
      <alignment wrapText="1"/>
    </xf>
    <xf numFmtId="0" fontId="10" fillId="3" borderId="5" xfId="0" applyFont="1" applyFill="1" applyBorder="1"/>
    <xf numFmtId="164" fontId="12" fillId="3" borderId="5" xfId="0" applyNumberFormat="1" applyFont="1" applyFill="1" applyBorder="1"/>
    <xf numFmtId="0" fontId="2" fillId="3" borderId="0" xfId="0" applyFont="1" applyFill="1"/>
    <xf numFmtId="0" fontId="6" fillId="0" borderId="2" xfId="0" applyFont="1" applyBorder="1"/>
    <xf numFmtId="0" fontId="5" fillId="0" borderId="2" xfId="0" applyFont="1" applyBorder="1"/>
    <xf numFmtId="0" fontId="6" fillId="2" borderId="2" xfId="0" applyFont="1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164" fontId="13" fillId="5" borderId="3" xfId="0" applyNumberFormat="1" applyFont="1" applyFill="1" applyBorder="1" applyAlignment="1">
      <alignment horizontal="center" wrapText="1"/>
    </xf>
    <xf numFmtId="164" fontId="13" fillId="5" borderId="4" xfId="0" applyNumberFormat="1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15" fillId="4" borderId="0" xfId="0" applyFont="1" applyFill="1"/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F2DC4-9C81-0E44-B31B-9D52894B31ED}">
  <sheetPr>
    <pageSetUpPr fitToPage="1"/>
  </sheetPr>
  <dimension ref="A1:E48"/>
  <sheetViews>
    <sheetView tabSelected="1" workbookViewId="0">
      <selection activeCell="C41" sqref="C41"/>
    </sheetView>
  </sheetViews>
  <sheetFormatPr defaultColWidth="10.8984375" defaultRowHeight="15"/>
  <cols>
    <col min="1" max="1" width="40.8984375" style="3" customWidth="1"/>
    <col min="2" max="2" width="22.09765625" style="3" customWidth="1"/>
    <col min="3" max="3" width="21.8984375" style="3" customWidth="1"/>
    <col min="4" max="16384" width="10.8984375" style="3"/>
  </cols>
  <sheetData>
    <row r="1" spans="1:5" s="2" customFormat="1" ht="15.6">
      <c r="A1" s="37" t="s">
        <v>0</v>
      </c>
      <c r="B1" s="37"/>
    </row>
    <row r="2" spans="1:5" s="2" customFormat="1" ht="9" customHeight="1">
      <c r="C2"/>
      <c r="D2"/>
      <c r="E2"/>
    </row>
    <row r="3" spans="1:5" ht="15.6">
      <c r="A3" s="5" t="s">
        <v>1</v>
      </c>
      <c r="B3" s="11"/>
      <c r="C3"/>
      <c r="D3"/>
      <c r="E3"/>
    </row>
    <row r="4" spans="1:5" ht="9" customHeight="1">
      <c r="C4"/>
      <c r="D4"/>
      <c r="E4"/>
    </row>
    <row r="5" spans="1:5" ht="15.6">
      <c r="A5" s="5" t="s">
        <v>2</v>
      </c>
      <c r="B5" s="6"/>
      <c r="C5"/>
      <c r="D5"/>
      <c r="E5"/>
    </row>
    <row r="6" spans="1:5" ht="15.6">
      <c r="C6"/>
      <c r="D6"/>
      <c r="E6"/>
    </row>
    <row r="7" spans="1:5" s="4" customFormat="1" ht="15.6">
      <c r="A7" s="8" t="s">
        <v>3</v>
      </c>
      <c r="B7" s="9" t="s">
        <v>4</v>
      </c>
      <c r="C7"/>
    </row>
    <row r="8" spans="1:5" s="4" customFormat="1" ht="15.6">
      <c r="A8" s="34" t="s">
        <v>5</v>
      </c>
      <c r="B8" s="35"/>
      <c r="C8" s="12" t="s">
        <v>6</v>
      </c>
    </row>
    <row r="9" spans="1:5" s="4" customFormat="1" ht="15.6">
      <c r="A9" s="34" t="s">
        <v>7</v>
      </c>
      <c r="B9" s="35"/>
      <c r="C9"/>
    </row>
    <row r="10" spans="1:5" s="4" customFormat="1" ht="15.6">
      <c r="A10" s="7" t="s">
        <v>8</v>
      </c>
      <c r="B10" s="10">
        <f>SUM(B8:B9)</f>
        <v>0</v>
      </c>
      <c r="C10"/>
    </row>
    <row r="11" spans="1:5" s="4" customFormat="1" ht="15.6">
      <c r="A11" s="34" t="s">
        <v>9</v>
      </c>
      <c r="B11" s="35"/>
      <c r="C11"/>
    </row>
    <row r="12" spans="1:5" s="4" customFormat="1" ht="15.6">
      <c r="A12" s="34" t="s">
        <v>10</v>
      </c>
      <c r="B12" s="35"/>
      <c r="C12"/>
    </row>
    <row r="13" spans="1:5" s="4" customFormat="1" ht="15.6">
      <c r="A13" s="7" t="s">
        <v>11</v>
      </c>
      <c r="B13" s="10">
        <f>SUM(B11:B12)</f>
        <v>0</v>
      </c>
      <c r="C13"/>
    </row>
    <row r="14" spans="1:5" s="4" customFormat="1" ht="15.6">
      <c r="A14" s="34" t="s">
        <v>12</v>
      </c>
      <c r="B14" s="35"/>
      <c r="C14"/>
    </row>
    <row r="15" spans="1:5" s="4" customFormat="1" ht="15.6">
      <c r="A15" s="34" t="s">
        <v>13</v>
      </c>
      <c r="B15" s="35"/>
      <c r="C15"/>
    </row>
    <row r="16" spans="1:5" s="4" customFormat="1" ht="15.6">
      <c r="A16" s="36" t="s">
        <v>14</v>
      </c>
      <c r="B16" s="35"/>
      <c r="C16"/>
    </row>
    <row r="17" spans="1:3" s="4" customFormat="1" ht="15.6">
      <c r="A17" s="34" t="s">
        <v>15</v>
      </c>
      <c r="B17" s="35"/>
      <c r="C17"/>
    </row>
    <row r="18" spans="1:3" s="4" customFormat="1" ht="15.6">
      <c r="A18" s="34" t="s">
        <v>16</v>
      </c>
      <c r="B18" s="35"/>
      <c r="C18"/>
    </row>
    <row r="19" spans="1:3" s="4" customFormat="1" ht="15.6">
      <c r="A19" s="34" t="s">
        <v>17</v>
      </c>
      <c r="B19" s="35"/>
      <c r="C19"/>
    </row>
    <row r="20" spans="1:3" s="4" customFormat="1" ht="15.6">
      <c r="A20" s="34" t="s">
        <v>18</v>
      </c>
      <c r="B20" s="35"/>
      <c r="C20"/>
    </row>
    <row r="21" spans="1:3" s="4" customFormat="1" ht="15.6">
      <c r="A21" s="34" t="s">
        <v>19</v>
      </c>
      <c r="B21" s="35"/>
      <c r="C21"/>
    </row>
    <row r="22" spans="1:3" s="4" customFormat="1" ht="15.6">
      <c r="A22" s="34" t="s">
        <v>20</v>
      </c>
      <c r="B22" s="35"/>
      <c r="C22"/>
    </row>
    <row r="23" spans="1:3" s="4" customFormat="1" ht="15.6">
      <c r="A23" s="7" t="s">
        <v>21</v>
      </c>
      <c r="B23" s="10">
        <f>SUM(B14:B22)</f>
        <v>0</v>
      </c>
      <c r="C23"/>
    </row>
    <row r="24" spans="1:3" s="4" customFormat="1" ht="15.6">
      <c r="A24" s="36" t="s">
        <v>22</v>
      </c>
      <c r="B24" s="35"/>
      <c r="C24"/>
    </row>
    <row r="25" spans="1:3" s="4" customFormat="1" ht="15.6">
      <c r="A25" s="34" t="s">
        <v>23</v>
      </c>
      <c r="B25" s="35"/>
      <c r="C25"/>
    </row>
    <row r="26" spans="1:3" s="4" customFormat="1" ht="15.6">
      <c r="A26" s="34" t="s">
        <v>24</v>
      </c>
      <c r="B26" s="35"/>
      <c r="C26"/>
    </row>
    <row r="27" spans="1:3" s="4" customFormat="1" ht="15.6">
      <c r="A27" s="34" t="s">
        <v>25</v>
      </c>
      <c r="B27" s="35"/>
      <c r="C27"/>
    </row>
    <row r="28" spans="1:3" s="4" customFormat="1" ht="15.6">
      <c r="A28" s="34" t="s">
        <v>26</v>
      </c>
      <c r="B28" s="35"/>
      <c r="C28"/>
    </row>
    <row r="29" spans="1:3" s="4" customFormat="1" ht="15.6">
      <c r="A29" s="34" t="s">
        <v>27</v>
      </c>
      <c r="B29" s="35"/>
      <c r="C29"/>
    </row>
    <row r="30" spans="1:3" s="4" customFormat="1" ht="15.6">
      <c r="A30" s="34" t="s">
        <v>28</v>
      </c>
      <c r="B30" s="35"/>
      <c r="C30"/>
    </row>
    <row r="31" spans="1:3" s="4" customFormat="1" ht="15.6">
      <c r="A31" s="34" t="s">
        <v>29</v>
      </c>
      <c r="B31" s="35"/>
      <c r="C31"/>
    </row>
    <row r="32" spans="1:3" s="4" customFormat="1" ht="15.6">
      <c r="A32" s="34" t="s">
        <v>30</v>
      </c>
      <c r="B32" s="35"/>
      <c r="C32"/>
    </row>
    <row r="33" spans="1:3" s="4" customFormat="1" ht="15.6">
      <c r="A33" s="7" t="s">
        <v>31</v>
      </c>
      <c r="B33" s="10">
        <f>SUM(B24:B32)</f>
        <v>0</v>
      </c>
      <c r="C33"/>
    </row>
    <row r="34" spans="1:3" s="4" customFormat="1" ht="15.6">
      <c r="A34" s="34" t="s">
        <v>32</v>
      </c>
      <c r="B34" s="35"/>
      <c r="C34"/>
    </row>
    <row r="35" spans="1:3" s="4" customFormat="1" ht="15.6">
      <c r="A35" s="34" t="s">
        <v>33</v>
      </c>
      <c r="B35" s="35"/>
      <c r="C35"/>
    </row>
    <row r="36" spans="1:3" s="4" customFormat="1" ht="15.6">
      <c r="A36" s="34" t="s">
        <v>34</v>
      </c>
      <c r="B36" s="35"/>
      <c r="C36"/>
    </row>
    <row r="37" spans="1:3" s="4" customFormat="1" ht="15.6">
      <c r="A37" s="7" t="s">
        <v>35</v>
      </c>
      <c r="B37" s="10">
        <f>SUM(B34:B36)</f>
        <v>0</v>
      </c>
      <c r="C37"/>
    </row>
    <row r="38" spans="1:3" s="4" customFormat="1" ht="15.6">
      <c r="A38" s="34" t="s">
        <v>36</v>
      </c>
      <c r="B38" s="35"/>
      <c r="C38"/>
    </row>
    <row r="39" spans="1:3" s="4" customFormat="1" ht="15.6">
      <c r="A39" s="34" t="s">
        <v>37</v>
      </c>
      <c r="B39" s="35"/>
      <c r="C39"/>
    </row>
    <row r="40" spans="1:3" s="4" customFormat="1" ht="15.6">
      <c r="A40" s="34" t="s">
        <v>38</v>
      </c>
      <c r="B40" s="35"/>
      <c r="C40"/>
    </row>
    <row r="41" spans="1:3" s="4" customFormat="1" ht="15.6">
      <c r="A41" s="34" t="s">
        <v>39</v>
      </c>
      <c r="B41" s="35"/>
      <c r="C41"/>
    </row>
    <row r="42" spans="1:3" s="4" customFormat="1" ht="15.6">
      <c r="A42" s="34" t="s">
        <v>40</v>
      </c>
      <c r="B42" s="35"/>
      <c r="C42"/>
    </row>
    <row r="43" spans="1:3" s="4" customFormat="1" ht="15.6">
      <c r="A43" s="7" t="s">
        <v>41</v>
      </c>
      <c r="B43" s="10">
        <f>SUM(B38:B42)</f>
        <v>0</v>
      </c>
      <c r="C43"/>
    </row>
    <row r="44" spans="1:3" s="4" customFormat="1" ht="15.6">
      <c r="A44" s="7" t="s">
        <v>42</v>
      </c>
      <c r="B44" s="10">
        <f>SUM(B43,B37,B33,B23,B13,B10)</f>
        <v>0</v>
      </c>
      <c r="C44"/>
    </row>
    <row r="45" spans="1:3" s="4" customFormat="1" ht="15.6">
      <c r="C45"/>
    </row>
    <row r="48" spans="1:3">
      <c r="C48" s="3" t="s">
        <v>43</v>
      </c>
    </row>
  </sheetData>
  <mergeCells count="1">
    <mergeCell ref="A1:B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01C2-7338-C34A-A342-7F7E6F9E65D3}">
  <sheetPr>
    <pageSetUpPr fitToPage="1"/>
  </sheetPr>
  <dimension ref="A1:U23"/>
  <sheetViews>
    <sheetView workbookViewId="0">
      <selection activeCell="G25" sqref="G25"/>
    </sheetView>
  </sheetViews>
  <sheetFormatPr defaultColWidth="11" defaultRowHeight="15.6"/>
  <cols>
    <col min="1" max="1" width="34.09765625" customWidth="1"/>
    <col min="2" max="2" width="14.3984375" customWidth="1"/>
    <col min="5" max="5" width="10.8984375" style="14"/>
    <col min="7" max="8" width="12.5" customWidth="1"/>
    <col min="17" max="17" width="14.59765625" customWidth="1"/>
  </cols>
  <sheetData>
    <row r="1" spans="1:17">
      <c r="A1" s="1" t="s">
        <v>44</v>
      </c>
    </row>
    <row r="3" spans="1:17" s="3" customFormat="1">
      <c r="A3" s="33" t="s">
        <v>1</v>
      </c>
      <c r="B3" s="48"/>
      <c r="C3" s="48"/>
      <c r="D3" s="48"/>
      <c r="E3" s="48"/>
    </row>
    <row r="4" spans="1:17" s="3" customFormat="1" ht="9" customHeight="1">
      <c r="A4" s="2"/>
      <c r="C4"/>
      <c r="D4"/>
      <c r="E4" s="14"/>
    </row>
    <row r="5" spans="1:17" s="3" customFormat="1">
      <c r="A5" s="33" t="s">
        <v>2</v>
      </c>
      <c r="B5" s="48"/>
      <c r="C5" s="48"/>
      <c r="D5" s="48"/>
      <c r="E5" s="48"/>
    </row>
    <row r="6" spans="1:17">
      <c r="F6" s="49" t="s">
        <v>45</v>
      </c>
      <c r="G6" s="49"/>
      <c r="H6" s="49"/>
      <c r="I6" s="49"/>
      <c r="J6" s="49"/>
      <c r="K6" s="49"/>
      <c r="L6" s="49"/>
      <c r="M6" s="49"/>
      <c r="N6" s="49"/>
    </row>
    <row r="7" spans="1:17" ht="45" customHeight="1">
      <c r="A7" s="38" t="s">
        <v>46</v>
      </c>
      <c r="B7" s="40" t="s">
        <v>47</v>
      </c>
      <c r="C7" s="42" t="s">
        <v>48</v>
      </c>
      <c r="D7" s="42" t="s">
        <v>49</v>
      </c>
      <c r="E7" s="44" t="s">
        <v>50</v>
      </c>
      <c r="F7" s="15" t="s">
        <v>51</v>
      </c>
      <c r="G7" s="16" t="s">
        <v>52</v>
      </c>
      <c r="H7" s="16" t="s">
        <v>53</v>
      </c>
      <c r="I7" s="15" t="s">
        <v>54</v>
      </c>
      <c r="J7" s="16" t="s">
        <v>55</v>
      </c>
      <c r="K7" s="16" t="s">
        <v>56</v>
      </c>
      <c r="L7" s="16" t="s">
        <v>57</v>
      </c>
      <c r="M7" s="16" t="s">
        <v>58</v>
      </c>
      <c r="N7" s="15" t="s">
        <v>59</v>
      </c>
      <c r="O7" s="50" t="s">
        <v>60</v>
      </c>
      <c r="P7" s="46" t="s">
        <v>61</v>
      </c>
      <c r="Q7" s="46" t="s">
        <v>62</v>
      </c>
    </row>
    <row r="8" spans="1:17">
      <c r="A8" s="39"/>
      <c r="B8" s="41"/>
      <c r="C8" s="43"/>
      <c r="D8" s="43"/>
      <c r="E8" s="45"/>
      <c r="F8" s="17">
        <v>7.6499999999999999E-2</v>
      </c>
      <c r="G8" s="18" t="s">
        <v>63</v>
      </c>
      <c r="H8" s="18" t="s">
        <v>64</v>
      </c>
      <c r="I8" s="19">
        <v>0.03</v>
      </c>
      <c r="J8" s="19" t="s">
        <v>65</v>
      </c>
      <c r="K8" s="18" t="s">
        <v>64</v>
      </c>
      <c r="L8" s="18" t="s">
        <v>64</v>
      </c>
      <c r="M8" s="18" t="s">
        <v>64</v>
      </c>
      <c r="N8" s="18" t="s">
        <v>66</v>
      </c>
      <c r="O8" s="51"/>
      <c r="P8" s="47"/>
      <c r="Q8" s="47"/>
    </row>
    <row r="9" spans="1:17" s="13" customFormat="1" ht="20.100000000000001" customHeight="1">
      <c r="A9" s="28" t="s">
        <v>67</v>
      </c>
      <c r="B9" s="32">
        <v>45000</v>
      </c>
      <c r="C9" s="30">
        <v>40</v>
      </c>
      <c r="D9" s="31">
        <v>0.5</v>
      </c>
      <c r="E9" s="32">
        <f>(B9*D9)</f>
        <v>22500</v>
      </c>
      <c r="F9" s="29">
        <f>(B9*F8)</f>
        <v>3442.5</v>
      </c>
      <c r="G9" s="29">
        <f>(0.54%*29600)</f>
        <v>159.84</v>
      </c>
      <c r="H9" s="29">
        <v>450</v>
      </c>
      <c r="I9" s="29">
        <f>(B9*I8)</f>
        <v>1350</v>
      </c>
      <c r="J9" s="29">
        <f>(0.8%*B9)</f>
        <v>360</v>
      </c>
      <c r="K9" s="29">
        <v>5000</v>
      </c>
      <c r="L9" s="29">
        <v>450</v>
      </c>
      <c r="M9" s="29">
        <v>200</v>
      </c>
      <c r="N9" s="29" t="s">
        <v>43</v>
      </c>
      <c r="O9" s="29">
        <f>SUM(F9:N9)</f>
        <v>11412.34</v>
      </c>
      <c r="P9" s="32">
        <f>(O9*D9)</f>
        <v>5706.17</v>
      </c>
      <c r="Q9" s="32">
        <f>(P9+E9)</f>
        <v>28206.17</v>
      </c>
    </row>
    <row r="10" spans="1:17" ht="20.100000000000001" customHeight="1">
      <c r="A10" s="21"/>
      <c r="B10" s="22"/>
      <c r="C10" s="21"/>
      <c r="D10" s="21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20.100000000000001" customHeight="1">
      <c r="A11" s="21"/>
      <c r="B11" s="22"/>
      <c r="C11" s="21"/>
      <c r="D11" s="21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20.100000000000001" customHeight="1">
      <c r="A12" s="21"/>
      <c r="B12" s="22"/>
      <c r="C12" s="21"/>
      <c r="D12" s="21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20.100000000000001" customHeight="1">
      <c r="A13" s="21"/>
      <c r="B13" s="22"/>
      <c r="C13" s="21"/>
      <c r="D13" s="21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20.100000000000001" customHeight="1">
      <c r="A14" s="21"/>
      <c r="B14" s="22"/>
      <c r="C14" s="21"/>
      <c r="D14" s="21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20.100000000000001" customHeight="1">
      <c r="A15" s="21"/>
      <c r="B15" s="22"/>
      <c r="C15" s="21"/>
      <c r="D15" s="21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0.100000000000001" customHeight="1" thickBot="1">
      <c r="A16" s="21"/>
      <c r="B16" s="22"/>
      <c r="C16" s="21"/>
      <c r="D16" s="21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4"/>
    </row>
    <row r="17" spans="2:21" ht="20.100000000000001" customHeight="1" thickBot="1">
      <c r="B17" s="14"/>
      <c r="E17" s="20">
        <f>SUM(E10:E16)</f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f>SUM(P10:P16)</f>
        <v>0</v>
      </c>
      <c r="Q17" s="25">
        <f>SUM(Q10:Q16)</f>
        <v>0</v>
      </c>
      <c r="R17" s="27" t="s">
        <v>68</v>
      </c>
      <c r="S17" s="26"/>
      <c r="T17" s="26"/>
      <c r="U17" s="26"/>
    </row>
    <row r="18" spans="2:21">
      <c r="B18" s="14"/>
      <c r="E18" s="20"/>
    </row>
    <row r="19" spans="2:21">
      <c r="B19" s="14"/>
      <c r="E19" s="20"/>
    </row>
    <row r="20" spans="2:21">
      <c r="B20" s="14"/>
      <c r="E20" s="20"/>
    </row>
    <row r="21" spans="2:21">
      <c r="B21" s="14"/>
      <c r="E21" s="20"/>
    </row>
    <row r="22" spans="2:21">
      <c r="B22" s="14"/>
      <c r="E22" s="20"/>
    </row>
    <row r="23" spans="2:21">
      <c r="B23" s="14"/>
      <c r="E23" s="20"/>
      <c r="L23" s="14" t="s">
        <v>43</v>
      </c>
    </row>
  </sheetData>
  <mergeCells count="11">
    <mergeCell ref="P7:P8"/>
    <mergeCell ref="Q7:Q8"/>
    <mergeCell ref="B3:E3"/>
    <mergeCell ref="B5:E5"/>
    <mergeCell ref="F6:N6"/>
    <mergeCell ref="O7:O8"/>
    <mergeCell ref="A7:A8"/>
    <mergeCell ref="B7:B8"/>
    <mergeCell ref="C7:C8"/>
    <mergeCell ref="D7:D8"/>
    <mergeCell ref="E7:E8"/>
  </mergeCells>
  <pageMargins left="0.7" right="0.7" top="0.75" bottom="0.75" header="0.3" footer="0.3"/>
  <pageSetup scale="52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D8237B87F69B48BDD6DA2B0CBFE621" ma:contentTypeVersion="7" ma:contentTypeDescription="Create a new document." ma:contentTypeScope="" ma:versionID="4fd3e0aabfc348cfe24aad0a0629faa7">
  <xsd:schema xmlns:xsd="http://www.w3.org/2001/XMLSchema" xmlns:xs="http://www.w3.org/2001/XMLSchema" xmlns:p="http://schemas.microsoft.com/office/2006/metadata/properties" xmlns:ns2="4fc64b2a-4682-4a3c-a306-1674f495017f" xmlns:ns3="bf0bfa70-77ec-4fb5-977b-2307bf2ccbcd" targetNamespace="http://schemas.microsoft.com/office/2006/metadata/properties" ma:root="true" ma:fieldsID="7803d0f7592eb09df764e4d4b550274a" ns2:_="" ns3:_="">
    <xsd:import namespace="4fc64b2a-4682-4a3c-a306-1674f495017f"/>
    <xsd:import namespace="bf0bfa70-77ec-4fb5-977b-2307bf2ccb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64b2a-4682-4a3c-a306-1674f4950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bfa70-77ec-4fb5-977b-2307bf2ccb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D99E4-9659-4016-BB6B-5558C94D67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40CEA0-EA8D-4140-89B6-CCE21449D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64b2a-4682-4a3c-a306-1674f495017f"/>
    <ds:schemaRef ds:uri="bf0bfa70-77ec-4fb5-977b-2307bf2cc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E20F5C-7E19-4F71-9DED-F3407A930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</vt:lpstr>
      <vt:lpstr>SALARY WORKSHEET</vt:lpstr>
      <vt:lpstr>'PROJECT BUDGET'!Print_Area</vt:lpstr>
      <vt:lpstr>'SALARY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Elisha Childers</dc:creator>
  <cp:keywords/>
  <dc:description/>
  <cp:lastModifiedBy>Christine Thacker</cp:lastModifiedBy>
  <cp:revision/>
  <dcterms:created xsi:type="dcterms:W3CDTF">2023-11-09T17:57:50Z</dcterms:created>
  <dcterms:modified xsi:type="dcterms:W3CDTF">2023-11-27T15:22:58Z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0x0101001BD8237B87F69B48BDD6DA2B0CBFE621</vt:lpwstr>
  </property>
</Properties>
</file>